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gianasi\Desktop\"/>
    </mc:Choice>
  </mc:AlternateContent>
  <bookViews>
    <workbookView xWindow="0" yWindow="0" windowWidth="28800" windowHeight="11985"/>
  </bookViews>
  <sheets>
    <sheet name="Spiegazioni" sheetId="3" r:id="rId1"/>
    <sheet name="Calcoli" sheetId="2" r:id="rId2"/>
  </sheets>
  <definedNames>
    <definedName name="_xlnm.Print_Area" localSheetId="0">Spiegazioni!$A$1:$D$27</definedName>
  </definedNames>
  <calcPr calcId="152511"/>
</workbook>
</file>

<file path=xl/calcChain.xml><?xml version="1.0" encoding="utf-8"?>
<calcChain xmlns="http://schemas.openxmlformats.org/spreadsheetml/2006/main">
  <c r="D25" i="2" l="1"/>
  <c r="F27" i="2" l="1"/>
  <c r="F3" i="2" s="1"/>
  <c r="E27" i="2"/>
  <c r="G27" i="2"/>
  <c r="G3" i="2" l="1"/>
  <c r="H27" i="2"/>
  <c r="E3" i="2"/>
</calcChain>
</file>

<file path=xl/sharedStrings.xml><?xml version="1.0" encoding="utf-8"?>
<sst xmlns="http://schemas.openxmlformats.org/spreadsheetml/2006/main" count="77" uniqueCount="74">
  <si>
    <t>L-LIN/12</t>
  </si>
  <si>
    <t>CFU</t>
  </si>
  <si>
    <t>SSD</t>
  </si>
  <si>
    <t>Esame</t>
  </si>
  <si>
    <t>MAT/05</t>
  </si>
  <si>
    <t>FIS/01</t>
  </si>
  <si>
    <t>Gruppo 1</t>
  </si>
  <si>
    <t>Gruppo 2</t>
  </si>
  <si>
    <t>Non assegnati</t>
  </si>
  <si>
    <t>Valori minimi</t>
  </si>
  <si>
    <t>Risultato</t>
  </si>
  <si>
    <t>ANALISI MATEMATICA I</t>
  </si>
  <si>
    <t>ANALISI MATEMATICA II</t>
  </si>
  <si>
    <t>MAT/03</t>
  </si>
  <si>
    <t>ING-IND/10</t>
  </si>
  <si>
    <t>PROVA FINALE</t>
  </si>
  <si>
    <t>INGLESE</t>
  </si>
  <si>
    <t>Totale CFU (deve essere maggiore o uguale a 180)</t>
  </si>
  <si>
    <t>MAT/07</t>
  </si>
  <si>
    <t>FISICA GENERALE</t>
  </si>
  <si>
    <t>CHIM/07</t>
  </si>
  <si>
    <t>CHIMICA</t>
  </si>
  <si>
    <t>FISICA TECNICA</t>
  </si>
  <si>
    <t>ESAMI OPZIONALI</t>
  </si>
  <si>
    <t>TIROCINIO/ATTIVITA' PROGETTUALI</t>
  </si>
  <si>
    <t>Risultato = Deficit o Eccedenza per ogni gruppo</t>
  </si>
  <si>
    <t>Totale minimi e risultato</t>
  </si>
  <si>
    <t>TABELLA 2</t>
  </si>
  <si>
    <t xml:space="preserve">Numeri minimi di CFU da possedere nei relativi gruppi di SSD </t>
  </si>
  <si>
    <t>GRUPPI DI SSD CFU minimi</t>
  </si>
  <si>
    <t>INF/01, ING-INF/05, MAT/02, MAT/03, MAT/05, MAT/06, MAT/07, MAT/08, MAT/09, SECS-S/02, CHIM/03, CHIM/07, FIS/01, FIS/03</t>
  </si>
  <si>
    <t>ING-IND/02, ING-IND/03, ING-IND/04, ING-IND/05, ING-IND/06, ING-IND/07, ING-IND/08, ING-IND/09, ING-IND/10, ING-IND/11, ING-IND/12, ING-IND/13, ING-IND/14, ING-IND/15, ING-IND/16, ING-IND/17, ING-IND/19, ING-IND/21, ING-IND/22, ING-IND/25, ING-IND/31, ING-IND/32, ING-INF/04</t>
  </si>
  <si>
    <t>TABELLA 1</t>
  </si>
  <si>
    <t>Elenco dei SSD nei quali è necessario aver conseguito complessivamente almeno 85 CFU</t>
  </si>
  <si>
    <t>INF/01</t>
  </si>
  <si>
    <t>ING-INF/04, ING-INF/05</t>
  </si>
  <si>
    <t>CHIM/03, CHIM/07</t>
  </si>
  <si>
    <t>MAT/02, MAT/03, MAT/05, MAT/06, MAT/07, MAT/08, MAT/09</t>
  </si>
  <si>
    <t>FIS/01, FIS/03</t>
  </si>
  <si>
    <t>ING-IND/02, ING-IND/03, ING-IND/04, ING-IND/05, ING-IND/06, ING-IND/07, ING-IND/08, ING-IND/09, ING-IND/10, ING-IND/11, ING-IND/12, ING-IND/13, ING-IND/14, ING-IND/15, ING-IND/16, ING-IND/17, ING-IND/19, ING-IND/21, ING-IND/22, ING-IND/25, ING-IND/31, ING-IND/32</t>
  </si>
  <si>
    <t xml:space="preserve"> (CFU)  minimi</t>
  </si>
  <si>
    <t>DISEGNO TECNICO INDUSTRIALE</t>
  </si>
  <si>
    <t>GEOMETRIA E ALGEBRA LINEARE</t>
  </si>
  <si>
    <t>MECCANICA RAZIONALE</t>
  </si>
  <si>
    <t>MAT/08</t>
  </si>
  <si>
    <t>ING-IND/21</t>
  </si>
  <si>
    <t>ING-IND/13</t>
  </si>
  <si>
    <t>ING-IND/14</t>
  </si>
  <si>
    <t>ING-IND/08</t>
  </si>
  <si>
    <t>ING-IND/31</t>
  </si>
  <si>
    <t>ING-IND/17</t>
  </si>
  <si>
    <t>MECCANICA APPLICATA ALLE MACCHINE</t>
  </si>
  <si>
    <t>SCIENZA DEI MATERIALI</t>
  </si>
  <si>
    <t>MACCHINE E SISTEMI ENERGETICI</t>
  </si>
  <si>
    <t>ELETTROTECNICA</t>
  </si>
  <si>
    <t>COSTRUZIONI DI MACCHINE</t>
  </si>
  <si>
    <t>FONDAMENTI DI IMPIANTI E TECNOLOGIA</t>
  </si>
  <si>
    <t>CALCOLO NUMERICO E SOFTWARE MATEMATICO</t>
  </si>
  <si>
    <t>TECNOLOGIA MECCANICA</t>
  </si>
  <si>
    <t>ING-IND/16</t>
  </si>
  <si>
    <t>Il foglio seguente è stato compilato con la carriera di un  laureato presso il DIEF di Modena nella  classe L-9 (che verifica sempre lo schema), includendo un tirocinio da 3 CFU ed due esami a scelta per 12 CFU.  Ciascun settore scientifico disciplinare compare in un solo gruppo, comunque i contenuti corrispondenti (e quindi i relativi CFU) potrebbero essere stati acquisiti nall'ambito di un esame di SSD affine: pertanto gli studenti sono tenuti a consegnare sempre i programmi degli esami superati nella propria carriera, direttamente on-line insieme alla domanda di ammissione, se desiderano che questi vengano esaminati .</t>
  </si>
  <si>
    <t>CHIM/03,CHIM/07,FIS/01,FIS/03, INF/01, ING-INF/05, MAT/02, MAT/03, MAT/05, MAT/06, MAT/07, MAT/08, MAT/09, SECS-S/02</t>
  </si>
  <si>
    <t>ING-IND/15</t>
  </si>
  <si>
    <t>SECS-S/02</t>
  </si>
  <si>
    <t>Requisiti curriculari</t>
  </si>
  <si>
    <t>1) Chi ha conseguito una laurea di 1° livello in Ingegneria Meccanica (classe di Laurea L-9 – Lauree in Ingegneria Industriale) presso l’Università di Modena e Reggio Emilia è idoneo rispetto ai requisiti curriculari</t>
  </si>
  <si>
    <r>
      <t xml:space="preserve">Per l'accesso al Corso di Laurea Magistrale in Ingegneria del Veicolo (classe LM-33)  del DIEF (Dipartimento di Ingegneria "Enzo Ferrari") della Università degli Studi di Modena e Reggio Emilia si richiede il possesso dei requisiti curriculari indicati in tabella e di possedere un'adeguata preparazione verificata tramite titoli.
</t>
    </r>
    <r>
      <rPr>
        <sz val="10"/>
        <rFont val="Arial"/>
        <family val="2"/>
      </rPr>
      <t xml:space="preserve">3. Per chi è in possesso di un titolo di studio straniero conseguito all’estero, l’ammissione alla laurea magistrale è condizionata alla valutazione del curriculum degli studi accademici indicata nella domanda di valutazione e della relativa documentazione allegata.La laurea di primo livello o di durata almeno triennale o di altro titolo riconosciuto idoneo e conseguita all’estero deve risultare con un voto superiore ai 2/3 del punteggio massimo previsto. 
</t>
    </r>
  </si>
  <si>
    <t>Verifica della personale preparazione</t>
  </si>
  <si>
    <r>
      <t xml:space="preserve">La verifica della personale preparazione iniziale sarà fatta da una apposita Commissione che valuterà le conoscenze relative alle materie di base (Matematica, Fisica, Informatica) tipiche dell' Ingegneria oltre a quelle caratterizzanti l'Ingegneria Meccanica.Tali conoscenze saranno verificate tramite la valutazione dei titoli allegati dal candidato alla domanda di valutazione e saranno ritenute soddisfatte se lo studente ha conseguito un </t>
    </r>
    <r>
      <rPr>
        <b/>
        <sz val="10"/>
        <color theme="9" tint="-0.249977111117893"/>
        <rFont val="Arial"/>
        <family val="2"/>
      </rPr>
      <t>voto di laurea non inferiore a 90/110.</t>
    </r>
    <r>
      <rPr>
        <sz val="10"/>
        <rFont val="Arial"/>
        <family val="2"/>
      </rPr>
      <t xml:space="preserve">
È richiesta inoltre la conoscenza della lingua inglese a livello adeguato per utilizzare testi di settore e seguire seminari in questa lingua, conoscenza ritenuta soddisfatta se lo studente ha conseguito </t>
    </r>
    <r>
      <rPr>
        <b/>
        <sz val="10"/>
        <color theme="9" tint="-0.249977111117893"/>
        <rFont val="Arial"/>
        <family val="2"/>
      </rPr>
      <t xml:space="preserve">almeno 2 cfu del SSD L-LIN/12 </t>
    </r>
    <r>
      <rPr>
        <sz val="10"/>
        <rFont val="Arial"/>
        <family val="2"/>
      </rPr>
      <t>o, in alternativa, può presentare una</t>
    </r>
    <r>
      <rPr>
        <b/>
        <sz val="1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>certificazione pari al livello B1 del QCER per la lingua inglese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
</t>
    </r>
  </si>
  <si>
    <r>
      <t xml:space="preserve">Nel foglio seguente si trova predisposto uno schema per aiutare lo studente nella verifica dei </t>
    </r>
    <r>
      <rPr>
        <u/>
        <sz val="10"/>
        <rFont val="Arial"/>
        <family val="2"/>
      </rPr>
      <t>requisiti curriculari</t>
    </r>
    <r>
      <rPr>
        <sz val="10"/>
        <rFont val="Arial"/>
        <family val="2"/>
      </rPr>
      <t xml:space="preserve"> sopraindicati. Lo studente deve riportare nelle colonne A, B e C rispettivamente il nome di ciascun esame superato nel proprio curriculum, con indicazione del relativo SSD (settore scientifico disciplinare) e del numero di CFU corrispondenti: a seguire deve collocare i cfu nella colonna con il settore corrispondente; nella riga di riepilogo (denominata Risultato) verrà mostrata la situazione dello studente. Ogni eventuale carenza di competenze viene segnalata come valore negativo su sfondo rosso.</t>
    </r>
  </si>
  <si>
    <t>Da notare che non importa riportare i voti ottenuti nei singoli esami, dato che verrà valutato per l'accesso solo il voto finale che deve essere maggiore o uguale a 90/110.</t>
  </si>
  <si>
    <t>SPIEGAZIONI (estratte dal bando per l'accesso)</t>
  </si>
  <si>
    <r>
      <t>2) Per chi proviene</t>
    </r>
    <r>
      <rPr>
        <u/>
        <sz val="10"/>
        <rFont val="Arial"/>
        <family val="2"/>
      </rPr>
      <t xml:space="preserve"> da altre classi di laurea o ha conseguito un titolo presso un altro Ateneo</t>
    </r>
    <r>
      <rPr>
        <sz val="10"/>
        <rFont val="Arial"/>
        <family val="2"/>
      </rPr>
      <t>, occorre aver conseguito almeno 85 cfu nei settori scientifico disciplinari (SSD) come indicato a seguire nella Tabella 1, rispettando i minimi di Tabella 2;</t>
    </r>
  </si>
  <si>
    <t>Nel caso in cui non si raggiungano 85 cfu nei settori scientifico disciplinari (SSD) sopraindicati, un'apposita Commissione valuterà, in base a specifiche procedure descritte nel Regolamento Didattico del Corso di Laurea Magistrale in Ingegneria del Veicolo, la necessità di eventuali integrazioni curriculari prevedendo un percorso integrativo a carico dello studente che deve comunque esaurirsi con esito positivo prima della verifica della personale preparazione.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</si>
</sst>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1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1" fontId="0" fillId="0" borderId="1" xfId="0" applyNumberFormat="1" applyFill="1" applyBorder="1"/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0" borderId="0" xfId="0" applyBorder="1"/>
    <xf numFmtId="0" fontId="0" fillId="0" borderId="16" xfId="0" applyBorder="1"/>
    <xf numFmtId="0" fontId="2" fillId="0" borderId="17" xfId="0" applyFont="1" applyBorder="1"/>
    <xf numFmtId="0" fontId="1" fillId="0" borderId="18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16" xfId="0" applyFill="1" applyBorder="1"/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/>
    <xf numFmtId="0" fontId="0" fillId="0" borderId="18" xfId="0" applyFill="1" applyBorder="1"/>
    <xf numFmtId="0" fontId="2" fillId="0" borderId="18" xfId="0" applyFont="1" applyFill="1" applyBorder="1"/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0" fillId="0" borderId="2" xfId="0" applyBorder="1"/>
    <xf numFmtId="0" fontId="0" fillId="0" borderId="22" xfId="0" applyBorder="1"/>
    <xf numFmtId="0" fontId="1" fillId="0" borderId="23" xfId="0" applyFont="1" applyFill="1" applyBorder="1" applyAlignment="1">
      <alignment horizontal="center" vertical="top" wrapText="1"/>
    </xf>
    <xf numFmtId="0" fontId="0" fillId="0" borderId="24" xfId="0" applyFill="1" applyBorder="1" applyAlignment="1">
      <alignment wrapTex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J22" sqref="J22"/>
    </sheetView>
  </sheetViews>
  <sheetFormatPr defaultRowHeight="12.75" x14ac:dyDescent="0.2"/>
  <cols>
    <col min="1" max="1" width="9.5703125" customWidth="1"/>
    <col min="2" max="2" width="82.140625" customWidth="1"/>
    <col min="3" max="3" width="14" bestFit="1" customWidth="1"/>
    <col min="4" max="4" width="6.7109375" customWidth="1"/>
  </cols>
  <sheetData>
    <row r="1" spans="1:4" ht="15.75" x14ac:dyDescent="0.25">
      <c r="A1" s="34" t="s">
        <v>71</v>
      </c>
    </row>
    <row r="2" spans="1:4" ht="96.75" customHeight="1" x14ac:dyDescent="0.2">
      <c r="A2" s="23" t="s">
        <v>66</v>
      </c>
      <c r="B2" s="24"/>
      <c r="C2" s="24"/>
      <c r="D2" s="24"/>
    </row>
    <row r="3" spans="1:4" ht="12.75" customHeight="1" x14ac:dyDescent="0.2">
      <c r="A3" s="33" t="s">
        <v>64</v>
      </c>
      <c r="B3" s="33"/>
      <c r="C3" s="33"/>
      <c r="D3" s="33"/>
    </row>
    <row r="4" spans="1:4" ht="27.75" customHeight="1" x14ac:dyDescent="0.2">
      <c r="A4" s="32" t="s">
        <v>65</v>
      </c>
      <c r="B4" s="32"/>
      <c r="C4" s="32"/>
      <c r="D4" s="32"/>
    </row>
    <row r="5" spans="1:4" ht="37.5" customHeight="1" thickBot="1" x14ac:dyDescent="0.25">
      <c r="A5" s="32" t="s">
        <v>72</v>
      </c>
      <c r="B5" s="32"/>
      <c r="C5" s="32"/>
      <c r="D5" s="32"/>
    </row>
    <row r="6" spans="1:4" x14ac:dyDescent="0.2">
      <c r="B6" s="7" t="s">
        <v>32</v>
      </c>
    </row>
    <row r="7" spans="1:4" ht="13.5" thickBot="1" x14ac:dyDescent="0.25">
      <c r="B7" s="9" t="s">
        <v>33</v>
      </c>
    </row>
    <row r="8" spans="1:4" ht="13.5" thickBot="1" x14ac:dyDescent="0.25">
      <c r="B8" s="10" t="s">
        <v>34</v>
      </c>
    </row>
    <row r="9" spans="1:4" ht="13.5" thickBot="1" x14ac:dyDescent="0.25">
      <c r="B9" s="10" t="s">
        <v>35</v>
      </c>
    </row>
    <row r="10" spans="1:4" ht="13.5" thickBot="1" x14ac:dyDescent="0.25">
      <c r="B10" s="10" t="s">
        <v>36</v>
      </c>
    </row>
    <row r="11" spans="1:4" ht="13.5" thickBot="1" x14ac:dyDescent="0.25">
      <c r="B11" s="10" t="s">
        <v>37</v>
      </c>
    </row>
    <row r="12" spans="1:4" ht="13.5" thickBot="1" x14ac:dyDescent="0.25">
      <c r="B12" s="10" t="s">
        <v>38</v>
      </c>
    </row>
    <row r="13" spans="1:4" ht="39" thickBot="1" x14ac:dyDescent="0.25">
      <c r="B13" s="12" t="s">
        <v>39</v>
      </c>
    </row>
    <row r="14" spans="1:4" ht="13.5" thickBot="1" x14ac:dyDescent="0.25">
      <c r="B14" s="20" t="s">
        <v>63</v>
      </c>
    </row>
    <row r="15" spans="1:4" ht="13.5" thickBot="1" x14ac:dyDescent="0.25">
      <c r="B15" s="20" t="s">
        <v>0</v>
      </c>
    </row>
    <row r="16" spans="1:4" ht="13.5" thickBot="1" x14ac:dyDescent="0.25">
      <c r="B16" s="13"/>
    </row>
    <row r="17" spans="1:4" x14ac:dyDescent="0.2">
      <c r="B17" s="7" t="s">
        <v>27</v>
      </c>
      <c r="C17" s="25" t="s">
        <v>40</v>
      </c>
    </row>
    <row r="18" spans="1:4" x14ac:dyDescent="0.2">
      <c r="B18" s="8" t="s">
        <v>28</v>
      </c>
      <c r="C18" s="26"/>
    </row>
    <row r="19" spans="1:4" ht="13.5" thickBot="1" x14ac:dyDescent="0.25">
      <c r="B19" s="9" t="s">
        <v>29</v>
      </c>
      <c r="C19" s="27"/>
    </row>
    <row r="20" spans="1:4" ht="26.25" thickBot="1" x14ac:dyDescent="0.25">
      <c r="B20" s="12" t="s">
        <v>30</v>
      </c>
      <c r="C20" s="11">
        <v>32</v>
      </c>
    </row>
    <row r="21" spans="1:4" ht="65.25" customHeight="1" thickBot="1" x14ac:dyDescent="0.25">
      <c r="B21" s="12" t="s">
        <v>31</v>
      </c>
      <c r="C21" s="11">
        <v>48</v>
      </c>
    </row>
    <row r="22" spans="1:4" ht="57.75" customHeight="1" x14ac:dyDescent="0.2">
      <c r="A22" s="23" t="s">
        <v>73</v>
      </c>
      <c r="B22" s="24"/>
      <c r="C22" s="24"/>
      <c r="D22" s="24"/>
    </row>
    <row r="23" spans="1:4" ht="14.25" customHeight="1" x14ac:dyDescent="0.2">
      <c r="A23" s="33" t="s">
        <v>67</v>
      </c>
      <c r="B23" s="33"/>
      <c r="C23" s="33"/>
      <c r="D23" s="33"/>
    </row>
    <row r="24" spans="1:4" ht="91.5" customHeight="1" x14ac:dyDescent="0.2">
      <c r="A24" s="32" t="s">
        <v>68</v>
      </c>
      <c r="B24" s="32"/>
      <c r="C24" s="32"/>
      <c r="D24" s="32"/>
    </row>
    <row r="25" spans="1:4" ht="69.75" customHeight="1" x14ac:dyDescent="0.2">
      <c r="A25" s="23" t="s">
        <v>69</v>
      </c>
      <c r="B25" s="24"/>
      <c r="C25" s="24"/>
      <c r="D25" s="24"/>
    </row>
    <row r="26" spans="1:4" ht="79.5" customHeight="1" x14ac:dyDescent="0.2">
      <c r="A26" s="21" t="s">
        <v>60</v>
      </c>
      <c r="B26" s="22"/>
      <c r="C26" s="22"/>
      <c r="D26" s="22"/>
    </row>
    <row r="27" spans="1:4" ht="35.25" customHeight="1" x14ac:dyDescent="0.2">
      <c r="A27" s="23" t="s">
        <v>70</v>
      </c>
      <c r="B27" s="23"/>
      <c r="C27" s="23"/>
      <c r="D27" s="23"/>
    </row>
  </sheetData>
  <mergeCells count="11">
    <mergeCell ref="A23:D23"/>
    <mergeCell ref="A26:D26"/>
    <mergeCell ref="A27:D27"/>
    <mergeCell ref="A2:D2"/>
    <mergeCell ref="A22:D22"/>
    <mergeCell ref="A25:D25"/>
    <mergeCell ref="C17:C19"/>
    <mergeCell ref="A24:D24"/>
    <mergeCell ref="A3:D3"/>
    <mergeCell ref="A4:D4"/>
    <mergeCell ref="A5:D5"/>
  </mergeCells>
  <phoneticPr fontId="3" type="noConversion"/>
  <pageMargins left="0.75" right="0.75" top="1" bottom="1" header="0.5" footer="0.5"/>
  <pageSetup paperSize="9" scale="78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workbookViewId="0">
      <selection activeCell="N17" sqref="N17"/>
    </sheetView>
  </sheetViews>
  <sheetFormatPr defaultRowHeight="12.75" x14ac:dyDescent="0.2"/>
  <cols>
    <col min="2" max="2" width="56.42578125" customWidth="1"/>
    <col min="3" max="3" width="12.28515625" bestFit="1" customWidth="1"/>
    <col min="4" max="4" width="10" bestFit="1" customWidth="1"/>
    <col min="5" max="5" width="25" customWidth="1"/>
    <col min="6" max="6" width="25.28515625" customWidth="1"/>
    <col min="7" max="7" width="13.85546875" bestFit="1" customWidth="1"/>
  </cols>
  <sheetData>
    <row r="1" spans="2:13" ht="13.5" thickBot="1" x14ac:dyDescent="0.25"/>
    <row r="2" spans="2:13" ht="159.75" customHeight="1" thickBot="1" x14ac:dyDescent="0.25">
      <c r="B2" s="35"/>
      <c r="C2" s="36"/>
      <c r="D2" s="36"/>
      <c r="E2" s="57" t="s">
        <v>61</v>
      </c>
      <c r="F2" s="20" t="s">
        <v>31</v>
      </c>
      <c r="G2" s="58"/>
      <c r="H2" s="37"/>
      <c r="I2" s="37"/>
      <c r="J2" s="38"/>
    </row>
    <row r="3" spans="2:13" ht="13.5" thickBot="1" x14ac:dyDescent="0.25">
      <c r="B3" s="39" t="s">
        <v>10</v>
      </c>
      <c r="C3" s="29"/>
      <c r="D3" s="30"/>
      <c r="E3" s="6">
        <f>E27</f>
        <v>25</v>
      </c>
      <c r="F3" s="59">
        <f>F27</f>
        <v>54</v>
      </c>
      <c r="G3" s="60">
        <f>G27</f>
        <v>21</v>
      </c>
      <c r="H3" s="40"/>
      <c r="I3" s="40"/>
      <c r="J3" s="41"/>
    </row>
    <row r="4" spans="2:13" x14ac:dyDescent="0.2">
      <c r="B4" s="42" t="s">
        <v>3</v>
      </c>
      <c r="C4" s="3" t="s">
        <v>2</v>
      </c>
      <c r="D4" s="4" t="s">
        <v>1</v>
      </c>
      <c r="E4" s="5" t="s">
        <v>6</v>
      </c>
      <c r="F4" s="61" t="s">
        <v>7</v>
      </c>
      <c r="G4" s="67" t="s">
        <v>8</v>
      </c>
      <c r="H4" s="40"/>
      <c r="I4" s="40"/>
      <c r="J4" s="41"/>
    </row>
    <row r="5" spans="2:13" s="1" customFormat="1" x14ac:dyDescent="0.2">
      <c r="B5" s="43" t="s">
        <v>11</v>
      </c>
      <c r="C5" s="44" t="s">
        <v>4</v>
      </c>
      <c r="D5" s="2">
        <v>9</v>
      </c>
      <c r="E5" s="45">
        <v>9</v>
      </c>
      <c r="F5" s="62"/>
      <c r="G5" s="68"/>
      <c r="H5" s="44"/>
      <c r="I5" s="44"/>
      <c r="J5" s="46"/>
      <c r="M5"/>
    </row>
    <row r="6" spans="2:13" s="1" customFormat="1" x14ac:dyDescent="0.2">
      <c r="B6" s="43" t="s">
        <v>21</v>
      </c>
      <c r="C6" s="44" t="s">
        <v>20</v>
      </c>
      <c r="D6" s="2">
        <v>6</v>
      </c>
      <c r="E6" s="45">
        <v>6</v>
      </c>
      <c r="F6" s="62"/>
      <c r="G6" s="68"/>
      <c r="H6" s="44"/>
      <c r="I6" s="44"/>
      <c r="J6" s="46"/>
      <c r="L6"/>
    </row>
    <row r="7" spans="2:13" s="1" customFormat="1" x14ac:dyDescent="0.2">
      <c r="B7" s="43" t="s">
        <v>16</v>
      </c>
      <c r="C7" s="14" t="s">
        <v>0</v>
      </c>
      <c r="D7" s="2">
        <v>3</v>
      </c>
      <c r="E7" s="45"/>
      <c r="F7" s="62"/>
      <c r="G7" s="68">
        <v>3</v>
      </c>
      <c r="H7" s="44"/>
      <c r="I7" s="44"/>
      <c r="J7" s="46"/>
      <c r="K7" s="31"/>
      <c r="L7" s="31"/>
    </row>
    <row r="8" spans="2:13" s="1" customFormat="1" x14ac:dyDescent="0.2">
      <c r="B8" s="43" t="s">
        <v>12</v>
      </c>
      <c r="C8" s="44" t="s">
        <v>4</v>
      </c>
      <c r="D8" s="2">
        <v>9</v>
      </c>
      <c r="E8" s="45">
        <v>9</v>
      </c>
      <c r="F8" s="62"/>
      <c r="G8" s="68"/>
      <c r="H8" s="44"/>
      <c r="I8" s="44"/>
      <c r="J8" s="46"/>
      <c r="K8" s="31"/>
      <c r="L8" s="31"/>
    </row>
    <row r="9" spans="2:13" s="1" customFormat="1" x14ac:dyDescent="0.2">
      <c r="B9" s="43" t="s">
        <v>41</v>
      </c>
      <c r="C9" s="44" t="s">
        <v>62</v>
      </c>
      <c r="D9" s="2">
        <v>12</v>
      </c>
      <c r="E9" s="45"/>
      <c r="F9" s="62">
        <v>12</v>
      </c>
      <c r="G9" s="68"/>
      <c r="H9" s="44"/>
      <c r="I9" s="44"/>
      <c r="J9" s="46"/>
      <c r="K9" s="31"/>
      <c r="L9" s="31"/>
    </row>
    <row r="10" spans="2:13" s="1" customFormat="1" x14ac:dyDescent="0.2">
      <c r="B10" s="43" t="s">
        <v>19</v>
      </c>
      <c r="C10" s="44" t="s">
        <v>5</v>
      </c>
      <c r="D10" s="2">
        <v>9</v>
      </c>
      <c r="E10" s="45">
        <v>9</v>
      </c>
      <c r="F10" s="62"/>
      <c r="G10" s="68"/>
      <c r="H10" s="44"/>
      <c r="I10" s="44"/>
      <c r="J10" s="46"/>
      <c r="K10" s="31"/>
      <c r="L10" s="31"/>
    </row>
    <row r="11" spans="2:13" s="1" customFormat="1" x14ac:dyDescent="0.2">
      <c r="B11" s="43" t="s">
        <v>42</v>
      </c>
      <c r="C11" s="44" t="s">
        <v>13</v>
      </c>
      <c r="D11" s="2">
        <v>6</v>
      </c>
      <c r="E11" s="45">
        <v>6</v>
      </c>
      <c r="F11" s="62"/>
      <c r="G11" s="68"/>
      <c r="H11" s="44"/>
      <c r="I11" s="44"/>
      <c r="J11" s="46"/>
      <c r="K11" s="31"/>
      <c r="L11" s="31"/>
    </row>
    <row r="12" spans="2:13" s="1" customFormat="1" x14ac:dyDescent="0.2">
      <c r="B12" s="43" t="s">
        <v>22</v>
      </c>
      <c r="C12" s="44" t="s">
        <v>14</v>
      </c>
      <c r="D12" s="2">
        <v>12</v>
      </c>
      <c r="E12" s="45"/>
      <c r="F12" s="62">
        <v>12</v>
      </c>
      <c r="G12" s="68"/>
      <c r="H12" s="44"/>
      <c r="I12" s="44"/>
      <c r="J12" s="46"/>
      <c r="K12" s="31"/>
      <c r="L12" s="31"/>
    </row>
    <row r="13" spans="2:13" s="1" customFormat="1" x14ac:dyDescent="0.2">
      <c r="B13" s="47" t="s">
        <v>57</v>
      </c>
      <c r="C13" s="18" t="s">
        <v>44</v>
      </c>
      <c r="D13" s="2">
        <v>9</v>
      </c>
      <c r="E13" s="45">
        <v>9</v>
      </c>
      <c r="F13" s="62"/>
      <c r="G13" s="68"/>
      <c r="H13" s="44"/>
      <c r="I13" s="44"/>
      <c r="J13" s="46"/>
      <c r="K13" s="17"/>
      <c r="L13" s="17"/>
    </row>
    <row r="14" spans="2:13" s="1" customFormat="1" x14ac:dyDescent="0.2">
      <c r="B14" s="43" t="s">
        <v>43</v>
      </c>
      <c r="C14" s="44" t="s">
        <v>18</v>
      </c>
      <c r="D14" s="2">
        <v>9</v>
      </c>
      <c r="E14" s="45">
        <v>9</v>
      </c>
      <c r="F14" s="62"/>
      <c r="G14" s="68"/>
      <c r="H14" s="44"/>
      <c r="I14" s="44"/>
      <c r="J14" s="46"/>
      <c r="K14" s="31"/>
      <c r="L14" s="31"/>
    </row>
    <row r="15" spans="2:13" s="1" customFormat="1" x14ac:dyDescent="0.2">
      <c r="B15" s="48" t="s">
        <v>51</v>
      </c>
      <c r="C15" s="15" t="s">
        <v>46</v>
      </c>
      <c r="D15" s="2">
        <v>12</v>
      </c>
      <c r="E15" s="45"/>
      <c r="F15" s="62">
        <v>12</v>
      </c>
      <c r="G15" s="68"/>
      <c r="H15" s="44"/>
      <c r="I15" s="44"/>
      <c r="J15" s="46"/>
      <c r="K15" s="31"/>
      <c r="L15" s="31"/>
    </row>
    <row r="16" spans="2:13" s="1" customFormat="1" x14ac:dyDescent="0.2">
      <c r="B16" s="49" t="s">
        <v>52</v>
      </c>
      <c r="C16" s="15" t="s">
        <v>45</v>
      </c>
      <c r="D16" s="2">
        <v>12</v>
      </c>
      <c r="E16" s="45"/>
      <c r="F16" s="62">
        <v>12</v>
      </c>
      <c r="G16" s="68"/>
      <c r="H16" s="44"/>
      <c r="I16" s="44"/>
      <c r="J16" s="46"/>
    </row>
    <row r="17" spans="2:10" s="1" customFormat="1" x14ac:dyDescent="0.2">
      <c r="B17" s="43" t="s">
        <v>53</v>
      </c>
      <c r="C17" s="16" t="s">
        <v>48</v>
      </c>
      <c r="D17" s="2">
        <v>15</v>
      </c>
      <c r="E17" s="45"/>
      <c r="F17" s="62">
        <v>15</v>
      </c>
      <c r="G17" s="68"/>
      <c r="H17" s="44"/>
      <c r="I17" s="44"/>
      <c r="J17" s="46"/>
    </row>
    <row r="18" spans="2:10" s="1" customFormat="1" x14ac:dyDescent="0.2">
      <c r="B18" s="43" t="s">
        <v>55</v>
      </c>
      <c r="C18" s="16" t="s">
        <v>47</v>
      </c>
      <c r="D18" s="2">
        <v>15</v>
      </c>
      <c r="E18" s="45"/>
      <c r="F18" s="62">
        <v>15</v>
      </c>
      <c r="G18" s="68"/>
      <c r="H18" s="44"/>
      <c r="I18" s="44"/>
      <c r="J18" s="46"/>
    </row>
    <row r="19" spans="2:10" s="1" customFormat="1" x14ac:dyDescent="0.2">
      <c r="B19" s="43" t="s">
        <v>54</v>
      </c>
      <c r="C19" s="16" t="s">
        <v>49</v>
      </c>
      <c r="D19" s="2">
        <v>6</v>
      </c>
      <c r="E19" s="45"/>
      <c r="F19" s="62">
        <v>6</v>
      </c>
      <c r="G19" s="68"/>
      <c r="H19" s="44"/>
      <c r="I19" s="44"/>
      <c r="J19" s="46"/>
    </row>
    <row r="20" spans="2:10" s="1" customFormat="1" x14ac:dyDescent="0.2">
      <c r="B20" s="43" t="s">
        <v>56</v>
      </c>
      <c r="C20" s="16" t="s">
        <v>50</v>
      </c>
      <c r="D20" s="2">
        <v>6</v>
      </c>
      <c r="E20" s="45"/>
      <c r="F20" s="62">
        <v>6</v>
      </c>
      <c r="G20" s="68"/>
      <c r="H20" s="44"/>
      <c r="I20" s="44"/>
      <c r="J20" s="46"/>
    </row>
    <row r="21" spans="2:10" s="1" customFormat="1" x14ac:dyDescent="0.2">
      <c r="B21" s="43" t="s">
        <v>58</v>
      </c>
      <c r="C21" s="16" t="s">
        <v>59</v>
      </c>
      <c r="D21" s="2">
        <v>12</v>
      </c>
      <c r="E21" s="45"/>
      <c r="F21" s="62">
        <v>12</v>
      </c>
      <c r="G21" s="68"/>
      <c r="H21" s="44"/>
      <c r="I21" s="44"/>
      <c r="J21" s="46"/>
    </row>
    <row r="22" spans="2:10" s="1" customFormat="1" x14ac:dyDescent="0.2">
      <c r="B22" s="43" t="s">
        <v>23</v>
      </c>
      <c r="C22" s="44"/>
      <c r="D22" s="2">
        <v>12</v>
      </c>
      <c r="E22" s="44"/>
      <c r="F22" s="62"/>
      <c r="G22" s="68">
        <v>12</v>
      </c>
      <c r="H22" s="44"/>
      <c r="I22" s="44"/>
      <c r="J22" s="46"/>
    </row>
    <row r="23" spans="2:10" s="1" customFormat="1" x14ac:dyDescent="0.2">
      <c r="B23" s="43" t="s">
        <v>24</v>
      </c>
      <c r="C23" s="44"/>
      <c r="D23" s="2">
        <v>3</v>
      </c>
      <c r="E23" s="45"/>
      <c r="F23" s="62"/>
      <c r="G23" s="68">
        <v>3</v>
      </c>
      <c r="H23" s="44"/>
      <c r="I23" s="44"/>
      <c r="J23" s="46"/>
    </row>
    <row r="24" spans="2:10" s="1" customFormat="1" x14ac:dyDescent="0.2">
      <c r="B24" s="50" t="s">
        <v>15</v>
      </c>
      <c r="C24" s="44"/>
      <c r="D24" s="2">
        <v>3</v>
      </c>
      <c r="E24" s="45"/>
      <c r="F24" s="63"/>
      <c r="G24" s="68">
        <v>3</v>
      </c>
      <c r="H24" s="44"/>
      <c r="I24" s="44"/>
      <c r="J24" s="46"/>
    </row>
    <row r="25" spans="2:10" s="1" customFormat="1" ht="13.5" thickBot="1" x14ac:dyDescent="0.25">
      <c r="B25" s="51" t="s">
        <v>17</v>
      </c>
      <c r="C25" s="44"/>
      <c r="D25" s="19">
        <f>D24+D23+D22+D21+D20+D19+D18+D17+D16+D15+D14+D13+D12+D11+D10+D9+D8+D7+D6+D5</f>
        <v>180</v>
      </c>
      <c r="E25" s="45"/>
      <c r="F25" s="62"/>
      <c r="G25" s="68"/>
      <c r="H25" s="44"/>
      <c r="I25" s="44"/>
      <c r="J25" s="46"/>
    </row>
    <row r="26" spans="2:10" ht="13.5" thickBot="1" x14ac:dyDescent="0.25">
      <c r="B26" s="52" t="s">
        <v>9</v>
      </c>
      <c r="C26" s="28"/>
      <c r="D26" s="28"/>
      <c r="E26" s="65">
        <v>32</v>
      </c>
      <c r="F26" s="64">
        <v>48</v>
      </c>
      <c r="G26" s="65"/>
      <c r="H26" s="40" t="s">
        <v>26</v>
      </c>
      <c r="I26" s="40"/>
      <c r="J26" s="41"/>
    </row>
    <row r="27" spans="2:10" ht="13.5" thickBot="1" x14ac:dyDescent="0.25">
      <c r="B27" s="53" t="s">
        <v>25</v>
      </c>
      <c r="C27" s="54"/>
      <c r="D27" s="54"/>
      <c r="E27" s="66">
        <f>SUM(E5:E25)-E26</f>
        <v>25</v>
      </c>
      <c r="F27" s="59">
        <f>SUM(F5:F25)-F26</f>
        <v>54</v>
      </c>
      <c r="G27" s="66">
        <f>SUM(G5:G25)-G26</f>
        <v>21</v>
      </c>
      <c r="H27" s="5">
        <f>SUM(E26:G27)</f>
        <v>180</v>
      </c>
      <c r="I27" s="55"/>
      <c r="J27" s="56"/>
    </row>
  </sheetData>
  <mergeCells count="11">
    <mergeCell ref="B26:D26"/>
    <mergeCell ref="B27:D27"/>
    <mergeCell ref="B3:D3"/>
    <mergeCell ref="K12:L12"/>
    <mergeCell ref="K14:L14"/>
    <mergeCell ref="K15:L15"/>
    <mergeCell ref="K7:L7"/>
    <mergeCell ref="K8:L8"/>
    <mergeCell ref="K9:L9"/>
    <mergeCell ref="K10:L10"/>
    <mergeCell ref="K11:L11"/>
  </mergeCells>
  <phoneticPr fontId="3" type="noConversion"/>
  <conditionalFormatting sqref="E27:H27">
    <cfRule type="expression" dxfId="3" priority="7" stopIfTrue="1">
      <formula>E27&gt;=0</formula>
    </cfRule>
    <cfRule type="expression" dxfId="2" priority="8" stopIfTrue="1">
      <formula>E27&lt;0</formula>
    </cfRule>
  </conditionalFormatting>
  <conditionalFormatting sqref="E3:G3">
    <cfRule type="expression" dxfId="1" priority="3" stopIfTrue="1">
      <formula>E3&gt;=0</formula>
    </cfRule>
    <cfRule type="expression" dxfId="0" priority="4" stopIfTrue="1">
      <formula>E3&lt;0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Spiegazioni</vt:lpstr>
      <vt:lpstr>Calcoli</vt:lpstr>
      <vt:lpstr>Spiegazioni!Area_stampa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francesca.gianasi</cp:lastModifiedBy>
  <cp:lastPrinted>2017-05-31T10:07:07Z</cp:lastPrinted>
  <dcterms:created xsi:type="dcterms:W3CDTF">2009-08-27T15:32:52Z</dcterms:created>
  <dcterms:modified xsi:type="dcterms:W3CDTF">2017-05-31T10:13:04Z</dcterms:modified>
</cp:coreProperties>
</file>